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Асланбек\Desktop\постоянное\январь\"/>
    </mc:Choice>
  </mc:AlternateContent>
  <bookViews>
    <workbookView xWindow="0" yWindow="0" windowWidth="23040" windowHeight="9192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1" l="1"/>
  <c r="J13" i="1"/>
  <c r="I13" i="1"/>
  <c r="H13" i="1"/>
  <c r="G13" i="1"/>
  <c r="F13" i="1"/>
  <c r="L194" i="1" l="1"/>
  <c r="L184" i="1"/>
  <c r="L175" i="1"/>
  <c r="L176" i="1" s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F100" i="1" s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G62" i="1" s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F43" i="1" l="1"/>
  <c r="F81" i="1"/>
  <c r="I176" i="1"/>
  <c r="I100" i="1"/>
  <c r="L157" i="1"/>
  <c r="G157" i="1"/>
  <c r="L138" i="1"/>
  <c r="J119" i="1"/>
  <c r="L119" i="1"/>
  <c r="L195" i="1"/>
  <c r="L100" i="1"/>
  <c r="L81" i="1"/>
  <c r="L62" i="1"/>
  <c r="L43" i="1"/>
  <c r="I81" i="1"/>
  <c r="H81" i="1"/>
  <c r="G81" i="1"/>
  <c r="I62" i="1"/>
  <c r="J62" i="1"/>
  <c r="G195" i="1"/>
  <c r="H195" i="1"/>
  <c r="I195" i="1"/>
  <c r="J195" i="1"/>
  <c r="H176" i="1"/>
  <c r="G176" i="1"/>
  <c r="J176" i="1"/>
  <c r="J157" i="1"/>
  <c r="I157" i="1"/>
  <c r="H157" i="1"/>
  <c r="H138" i="1"/>
  <c r="I138" i="1"/>
  <c r="G138" i="1"/>
  <c r="J138" i="1"/>
  <c r="G119" i="1"/>
  <c r="H119" i="1"/>
  <c r="I119" i="1"/>
  <c r="J100" i="1"/>
  <c r="H100" i="1"/>
  <c r="G100" i="1"/>
  <c r="J81" i="1"/>
  <c r="H62" i="1"/>
  <c r="F62" i="1"/>
  <c r="G43" i="1"/>
  <c r="H43" i="1"/>
  <c r="I43" i="1"/>
  <c r="J43" i="1"/>
  <c r="F119" i="1"/>
  <c r="F138" i="1"/>
  <c r="F157" i="1"/>
  <c r="F176" i="1"/>
  <c r="F195" i="1"/>
  <c r="I24" i="1"/>
  <c r="F24" i="1"/>
  <c r="J24" i="1"/>
  <c r="H24" i="1"/>
  <c r="G24" i="1"/>
  <c r="L196" i="1" l="1"/>
  <c r="G196" i="1"/>
  <c r="H196" i="1"/>
  <c r="F196" i="1"/>
  <c r="J196" i="1"/>
  <c r="I196" i="1"/>
</calcChain>
</file>

<file path=xl/sharedStrings.xml><?xml version="1.0" encoding="utf-8"?>
<sst xmlns="http://schemas.openxmlformats.org/spreadsheetml/2006/main" count="249" uniqueCount="64">
  <si>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</si>
  <si>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</si>
  <si>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</si>
  <si>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</si>
  <si>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</si>
  <si>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</si>
  <si>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</si>
  <si>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</si>
  <si>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</si>
  <si>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</si>
  <si>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</si>
  <si>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</si>
  <si>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</si>
  <si>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</si>
  <si>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</si>
  <si>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</si>
  <si>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</si>
  <si>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</si>
  <si>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</si>
  <si>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</si>
  <si>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</si>
  <si>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</si>
  <si>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</si>
  <si>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</si>
  <si>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</si>
  <si>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</si>
  <si>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</si>
  <si>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</si>
  <si>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</si>
  <si>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</si>
  <si>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</si>
  <si>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</si>
  <si>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</si>
  <si>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</si>
  <si>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</si>
  <si>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</si>
  <si>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</si>
  <si>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</si>
  <si>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</si>
  <si>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Котлета куриная</t>
  </si>
  <si>
    <t>Картофельное пюре №377</t>
  </si>
  <si>
    <t>Чай с лимоном №459</t>
  </si>
  <si>
    <t>Хлеб пшеничный</t>
  </si>
  <si>
    <t>Яблоко №338</t>
  </si>
  <si>
    <t>Директор</t>
  </si>
  <si>
    <t>Рис отварной №304</t>
  </si>
  <si>
    <t>Сосиски "Особые халяль"</t>
  </si>
  <si>
    <t>Каша рисовая с изюмом №177</t>
  </si>
  <si>
    <t>Чай с молоком или сливками №378</t>
  </si>
  <si>
    <t>Омлет с сыром №275</t>
  </si>
  <si>
    <t>Масло сливочное (порциями) №14</t>
  </si>
  <si>
    <t>кисломол.</t>
  </si>
  <si>
    <t>Рис припущенный №305</t>
  </si>
  <si>
    <t>Рыба припущенная</t>
  </si>
  <si>
    <t>Булочка домашняя</t>
  </si>
  <si>
    <t>сладкое</t>
  </si>
  <si>
    <t>Сырники из творога запеченые №286</t>
  </si>
  <si>
    <t>Запеканка из творога №279</t>
  </si>
  <si>
    <t>Греча отварная №4,3</t>
  </si>
  <si>
    <t>Картофельное пюре</t>
  </si>
  <si>
    <t>Чай с лимоном</t>
  </si>
  <si>
    <t xml:space="preserve">Яблоко </t>
  </si>
  <si>
    <t>МБОУ "Бачи-Юртовская СШ №6"</t>
  </si>
  <si>
    <t>Магомадова Р.С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</si>
</sst>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1" xfId="0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2" fillId="2" borderId="2" xfId="0" applyFont="1" applyFill="1" applyBorder="1" applyAlignment="1" applyProtection="1">
      <alignment horizontal="center" vertical="top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Normal="100" workbookViewId="0">
      <pane xSplit="4" ySplit="5" topLeftCell="E93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7" t="s">
        <v>62</v>
      </c>
      <c r="D1" s="58"/>
      <c r="E1" s="58"/>
      <c r="F1" s="12" t="s">
        <v>16</v>
      </c>
      <c r="G1" s="2" t="s">
        <v>17</v>
      </c>
      <c r="H1" s="59" t="s">
        <v>44</v>
      </c>
      <c r="I1" s="59"/>
      <c r="J1" s="59"/>
      <c r="K1" s="59"/>
    </row>
    <row r="2" spans="1:12" ht="17.399999999999999" x14ac:dyDescent="0.25">
      <c r="A2" s="35" t="s">
        <v>6</v>
      </c>
      <c r="C2" s="2"/>
      <c r="G2" s="2" t="s">
        <v>18</v>
      </c>
      <c r="H2" s="59" t="s">
        <v>63</v>
      </c>
      <c r="I2" s="59"/>
      <c r="J2" s="59"/>
      <c r="K2" s="59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</v>
      </c>
      <c r="J3" s="49">
        <v>2026</v>
      </c>
      <c r="K3" s="50"/>
    </row>
    <row r="4" spans="1:12" ht="13.8" thickBot="1" x14ac:dyDescent="0.3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thickBot="1" x14ac:dyDescent="0.3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70</v>
      </c>
      <c r="G6" s="40">
        <v>6.65</v>
      </c>
      <c r="H6" s="40">
        <v>12.6</v>
      </c>
      <c r="I6" s="40">
        <v>19.600000000000001</v>
      </c>
      <c r="J6" s="40">
        <v>218.4</v>
      </c>
      <c r="K6" s="41">
        <v>283</v>
      </c>
      <c r="L6" s="40">
        <v>50</v>
      </c>
    </row>
    <row r="7" spans="1:12" ht="14.4" x14ac:dyDescent="0.3">
      <c r="A7" s="23"/>
      <c r="B7" s="15"/>
      <c r="C7" s="11"/>
      <c r="D7" s="51" t="s">
        <v>21</v>
      </c>
      <c r="E7" s="42" t="s">
        <v>59</v>
      </c>
      <c r="F7" s="43">
        <v>100</v>
      </c>
      <c r="G7" s="43">
        <v>2.7</v>
      </c>
      <c r="H7" s="43">
        <v>4</v>
      </c>
      <c r="I7" s="43">
        <v>5.8</v>
      </c>
      <c r="J7" s="43">
        <v>70</v>
      </c>
      <c r="K7" s="44">
        <v>377</v>
      </c>
      <c r="L7" s="43">
        <v>20</v>
      </c>
    </row>
    <row r="8" spans="1:12" ht="14.4" x14ac:dyDescent="0.3">
      <c r="A8" s="23"/>
      <c r="B8" s="15"/>
      <c r="C8" s="11"/>
      <c r="D8" s="7" t="s">
        <v>22</v>
      </c>
      <c r="E8" s="42" t="s">
        <v>60</v>
      </c>
      <c r="F8" s="43">
        <v>180</v>
      </c>
      <c r="G8" s="43">
        <v>0.03</v>
      </c>
      <c r="H8" s="43">
        <v>0.1</v>
      </c>
      <c r="I8" s="43">
        <v>9.5</v>
      </c>
      <c r="J8" s="43">
        <v>39.020000000000003</v>
      </c>
      <c r="K8" s="44">
        <v>459</v>
      </c>
      <c r="L8" s="43">
        <v>5</v>
      </c>
    </row>
    <row r="9" spans="1:12" ht="14.4" x14ac:dyDescent="0.3">
      <c r="A9" s="23"/>
      <c r="B9" s="15"/>
      <c r="C9" s="11"/>
      <c r="D9" s="7" t="s">
        <v>23</v>
      </c>
      <c r="E9" s="42" t="s">
        <v>42</v>
      </c>
      <c r="F9" s="43">
        <v>50</v>
      </c>
      <c r="G9" s="43">
        <v>3.94</v>
      </c>
      <c r="H9" s="43">
        <v>0.5</v>
      </c>
      <c r="I9" s="43">
        <v>24.14</v>
      </c>
      <c r="J9" s="43">
        <v>116.82</v>
      </c>
      <c r="K9" s="44">
        <v>878</v>
      </c>
      <c r="L9" s="43">
        <v>3</v>
      </c>
    </row>
    <row r="10" spans="1:12" ht="14.4" x14ac:dyDescent="0.3">
      <c r="A10" s="23"/>
      <c r="B10" s="15"/>
      <c r="C10" s="11"/>
      <c r="D10" s="7" t="s">
        <v>24</v>
      </c>
      <c r="E10" s="42" t="s">
        <v>61</v>
      </c>
      <c r="F10" s="43">
        <v>100</v>
      </c>
      <c r="G10" s="43">
        <v>1.2</v>
      </c>
      <c r="H10" s="43">
        <v>0.4</v>
      </c>
      <c r="I10" s="43">
        <v>16.8</v>
      </c>
      <c r="J10" s="43">
        <v>75.599999999999994</v>
      </c>
      <c r="K10" s="44">
        <v>338</v>
      </c>
      <c r="L10" s="43">
        <v>13.77</v>
      </c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>SUM(G6:G12)</f>
        <v>14.52</v>
      </c>
      <c r="H13" s="19">
        <f>SUM(H6:H12)</f>
        <v>17.600000000000001</v>
      </c>
      <c r="I13" s="19">
        <f>SUM(I6:I12)</f>
        <v>75.84</v>
      </c>
      <c r="J13" s="19">
        <f>SUM(J6:J12)</f>
        <v>519.83999999999992</v>
      </c>
      <c r="K13" s="25"/>
      <c r="L13" s="19">
        <f>SUM(L6:L12)</f>
        <v>91.77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0">SUM(G14:G22)</f>
        <v>0</v>
      </c>
      <c r="H23" s="19">
        <f t="shared" si="0"/>
        <v>0</v>
      </c>
      <c r="I23" s="19">
        <f t="shared" si="0"/>
        <v>0</v>
      </c>
      <c r="J23" s="19">
        <f t="shared" si="0"/>
        <v>0</v>
      </c>
      <c r="K23" s="25"/>
      <c r="L23" s="19">
        <f t="shared" ref="L23" si="1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500</v>
      </c>
      <c r="G24" s="32">
        <f t="shared" ref="G24:J24" si="2">G13+G23</f>
        <v>14.52</v>
      </c>
      <c r="H24" s="32">
        <f t="shared" si="2"/>
        <v>17.600000000000001</v>
      </c>
      <c r="I24" s="32">
        <f t="shared" si="2"/>
        <v>75.84</v>
      </c>
      <c r="J24" s="32">
        <f t="shared" si="2"/>
        <v>519.83999999999992</v>
      </c>
      <c r="K24" s="32"/>
      <c r="L24" s="32">
        <f t="shared" ref="L24" si="3">L13+L23</f>
        <v>91.77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47</v>
      </c>
      <c r="F25" s="40">
        <v>170</v>
      </c>
      <c r="G25" s="40">
        <v>4.93</v>
      </c>
      <c r="H25" s="40">
        <v>8.81</v>
      </c>
      <c r="I25" s="40">
        <v>38.85</v>
      </c>
      <c r="J25" s="40">
        <v>254.41</v>
      </c>
      <c r="K25" s="41">
        <v>177</v>
      </c>
      <c r="L25" s="52">
        <v>29</v>
      </c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48</v>
      </c>
      <c r="F27" s="43">
        <v>180</v>
      </c>
      <c r="G27" s="43">
        <v>1.52</v>
      </c>
      <c r="H27" s="43">
        <v>1.35</v>
      </c>
      <c r="I27" s="43">
        <v>15.9</v>
      </c>
      <c r="J27" s="43">
        <v>81.83</v>
      </c>
      <c r="K27" s="44">
        <v>378</v>
      </c>
      <c r="L27" s="53">
        <v>31</v>
      </c>
    </row>
    <row r="28" spans="1:12" ht="14.4" x14ac:dyDescent="0.3">
      <c r="A28" s="14"/>
      <c r="B28" s="15"/>
      <c r="C28" s="11"/>
      <c r="D28" s="7" t="s">
        <v>23</v>
      </c>
      <c r="E28" s="42" t="s">
        <v>42</v>
      </c>
      <c r="F28" s="43">
        <v>50</v>
      </c>
      <c r="G28" s="43">
        <v>3.94</v>
      </c>
      <c r="H28" s="43">
        <v>0.5</v>
      </c>
      <c r="I28" s="43">
        <v>24.14</v>
      </c>
      <c r="J28" s="43">
        <v>116.82</v>
      </c>
      <c r="K28" s="44"/>
      <c r="L28" s="53">
        <v>8.77</v>
      </c>
    </row>
    <row r="29" spans="1:12" ht="14.4" x14ac:dyDescent="0.3">
      <c r="A29" s="14"/>
      <c r="B29" s="15"/>
      <c r="C29" s="11"/>
      <c r="D29" s="7" t="s">
        <v>24</v>
      </c>
      <c r="E29" s="42" t="s">
        <v>43</v>
      </c>
      <c r="F29" s="43">
        <v>100</v>
      </c>
      <c r="G29" s="43">
        <v>1.2</v>
      </c>
      <c r="H29" s="43">
        <v>0.4</v>
      </c>
      <c r="I29" s="43">
        <v>16.8</v>
      </c>
      <c r="J29" s="43">
        <v>75.599999999999994</v>
      </c>
      <c r="K29" s="44">
        <v>338</v>
      </c>
      <c r="L29" s="53">
        <v>23</v>
      </c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4">SUM(G25:G31)</f>
        <v>11.589999999999998</v>
      </c>
      <c r="H32" s="19">
        <f t="shared" ref="H32" si="5">SUM(H25:H31)</f>
        <v>11.06</v>
      </c>
      <c r="I32" s="19">
        <f t="shared" ref="I32" si="6">SUM(I25:I31)</f>
        <v>95.69</v>
      </c>
      <c r="J32" s="19">
        <f t="shared" ref="J32:L32" si="7">SUM(J25:J31)</f>
        <v>528.66</v>
      </c>
      <c r="K32" s="25"/>
      <c r="L32" s="19">
        <f t="shared" si="7"/>
        <v>91.77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8">SUM(G33:G41)</f>
        <v>0</v>
      </c>
      <c r="H42" s="19">
        <f t="shared" ref="H42" si="9">SUM(H33:H41)</f>
        <v>0</v>
      </c>
      <c r="I42" s="19">
        <f t="shared" ref="I42" si="10">SUM(I33:I41)</f>
        <v>0</v>
      </c>
      <c r="J42" s="19">
        <f t="shared" ref="J42:L42" si="11">SUM(J33:J41)</f>
        <v>0</v>
      </c>
      <c r="K42" s="25"/>
      <c r="L42" s="19">
        <f t="shared" si="11"/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500</v>
      </c>
      <c r="G43" s="32">
        <f t="shared" ref="G43" si="12">G32+G42</f>
        <v>11.589999999999998</v>
      </c>
      <c r="H43" s="32">
        <f t="shared" ref="H43" si="13">H32+H42</f>
        <v>11.06</v>
      </c>
      <c r="I43" s="32">
        <f t="shared" ref="I43" si="14">I32+I42</f>
        <v>95.69</v>
      </c>
      <c r="J43" s="32">
        <f t="shared" ref="J43:L43" si="15">J32+J42</f>
        <v>528.66</v>
      </c>
      <c r="K43" s="32"/>
      <c r="L43" s="32">
        <f t="shared" si="15"/>
        <v>91.77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49</v>
      </c>
      <c r="F44" s="40">
        <v>150</v>
      </c>
      <c r="G44" s="40">
        <v>16.87</v>
      </c>
      <c r="H44" s="40">
        <v>23.25</v>
      </c>
      <c r="I44" s="40">
        <v>2.81</v>
      </c>
      <c r="J44" s="40">
        <v>276</v>
      </c>
      <c r="K44" s="41">
        <v>275</v>
      </c>
      <c r="L44" s="40">
        <v>26.55</v>
      </c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41</v>
      </c>
      <c r="F46" s="43">
        <v>180</v>
      </c>
      <c r="G46" s="43">
        <v>0.03</v>
      </c>
      <c r="H46" s="43">
        <v>0.1</v>
      </c>
      <c r="I46" s="43">
        <v>9.5</v>
      </c>
      <c r="J46" s="43">
        <v>39.020000000000003</v>
      </c>
      <c r="K46" s="44">
        <v>459</v>
      </c>
      <c r="L46" s="43">
        <v>35.299999999999997</v>
      </c>
    </row>
    <row r="47" spans="1:12" ht="14.4" x14ac:dyDescent="0.3">
      <c r="A47" s="23"/>
      <c r="B47" s="15"/>
      <c r="C47" s="11"/>
      <c r="D47" s="7" t="s">
        <v>23</v>
      </c>
      <c r="E47" s="42" t="s">
        <v>42</v>
      </c>
      <c r="F47" s="43">
        <v>60</v>
      </c>
      <c r="G47" s="43">
        <v>4.7300000000000004</v>
      </c>
      <c r="H47" s="43">
        <v>0.6</v>
      </c>
      <c r="I47" s="43">
        <v>24.14</v>
      </c>
      <c r="J47" s="43">
        <v>120.88</v>
      </c>
      <c r="K47" s="44"/>
      <c r="L47" s="43">
        <v>10.58</v>
      </c>
    </row>
    <row r="48" spans="1:12" ht="14.4" x14ac:dyDescent="0.3">
      <c r="A48" s="23"/>
      <c r="B48" s="15"/>
      <c r="C48" s="11"/>
      <c r="D48" s="7" t="s">
        <v>24</v>
      </c>
      <c r="E48" s="42" t="s">
        <v>43</v>
      </c>
      <c r="F48" s="43">
        <v>100</v>
      </c>
      <c r="G48" s="43">
        <v>1.2</v>
      </c>
      <c r="H48" s="43">
        <v>0.4</v>
      </c>
      <c r="I48" s="43">
        <v>16.8</v>
      </c>
      <c r="J48" s="43">
        <v>75.599999999999994</v>
      </c>
      <c r="K48" s="44">
        <v>338</v>
      </c>
      <c r="L48" s="43">
        <v>17.64</v>
      </c>
    </row>
    <row r="49" spans="1:12" ht="14.4" x14ac:dyDescent="0.3">
      <c r="A49" s="23"/>
      <c r="B49" s="15"/>
      <c r="C49" s="11"/>
      <c r="D49" s="6" t="s">
        <v>51</v>
      </c>
      <c r="E49" s="42" t="s">
        <v>50</v>
      </c>
      <c r="F49" s="43">
        <v>10</v>
      </c>
      <c r="G49" s="43">
        <v>0.08</v>
      </c>
      <c r="H49" s="43">
        <v>8.1999999999999993</v>
      </c>
      <c r="I49" s="43">
        <v>0.13</v>
      </c>
      <c r="J49" s="43">
        <v>74.64</v>
      </c>
      <c r="K49" s="44">
        <v>14</v>
      </c>
      <c r="L49" s="43">
        <v>1.7</v>
      </c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6">SUM(G44:G50)</f>
        <v>22.91</v>
      </c>
      <c r="H51" s="19">
        <f t="shared" ref="H51" si="17">SUM(H44:H50)</f>
        <v>32.549999999999997</v>
      </c>
      <c r="I51" s="19">
        <f t="shared" ref="I51" si="18">SUM(I44:I50)</f>
        <v>53.38</v>
      </c>
      <c r="J51" s="19">
        <f t="shared" ref="J51:L51" si="19">SUM(J44:J50)</f>
        <v>586.14</v>
      </c>
      <c r="K51" s="25"/>
      <c r="L51" s="19">
        <f t="shared" si="19"/>
        <v>91.77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51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 t="s">
        <v>51</v>
      </c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0">SUM(G52:G60)</f>
        <v>0</v>
      </c>
      <c r="H61" s="19">
        <f t="shared" ref="H61" si="21">SUM(H52:H60)</f>
        <v>0</v>
      </c>
      <c r="I61" s="19">
        <f t="shared" ref="I61" si="22">SUM(I52:I60)</f>
        <v>0</v>
      </c>
      <c r="J61" s="19">
        <f t="shared" ref="J61:L61" si="23">SUM(J52:J60)</f>
        <v>0</v>
      </c>
      <c r="K61" s="25"/>
      <c r="L61" s="19">
        <f t="shared" si="23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500</v>
      </c>
      <c r="G62" s="32">
        <f t="shared" ref="G62" si="24">G51+G61</f>
        <v>22.91</v>
      </c>
      <c r="H62" s="32">
        <f t="shared" ref="H62" si="25">H51+H61</f>
        <v>32.549999999999997</v>
      </c>
      <c r="I62" s="32">
        <f t="shared" ref="I62" si="26">I51+I61</f>
        <v>53.38</v>
      </c>
      <c r="J62" s="32">
        <f t="shared" ref="J62:L62" si="27">J51+J61</f>
        <v>586.14</v>
      </c>
      <c r="K62" s="32"/>
      <c r="L62" s="32">
        <f t="shared" si="27"/>
        <v>91.77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52</v>
      </c>
      <c r="F63" s="40">
        <v>100</v>
      </c>
      <c r="G63" s="40">
        <v>2.4300000000000002</v>
      </c>
      <c r="H63" s="40">
        <v>2.87</v>
      </c>
      <c r="I63" s="40">
        <v>24.45</v>
      </c>
      <c r="J63" s="40">
        <v>133.35</v>
      </c>
      <c r="K63" s="41">
        <v>305</v>
      </c>
      <c r="L63" s="40">
        <v>18.350000000000001</v>
      </c>
    </row>
    <row r="64" spans="1:12" ht="14.4" x14ac:dyDescent="0.3">
      <c r="A64" s="23"/>
      <c r="B64" s="15"/>
      <c r="C64" s="11"/>
      <c r="D64" s="6" t="s">
        <v>21</v>
      </c>
      <c r="E64" s="42" t="s">
        <v>46</v>
      </c>
      <c r="F64" s="43">
        <v>50</v>
      </c>
      <c r="G64" s="43">
        <v>4.75</v>
      </c>
      <c r="H64" s="43">
        <v>6.75</v>
      </c>
      <c r="I64" s="43">
        <v>1.37</v>
      </c>
      <c r="J64" s="43">
        <v>85.23</v>
      </c>
      <c r="K64" s="44"/>
      <c r="L64" s="43">
        <v>9.18</v>
      </c>
    </row>
    <row r="65" spans="1:12" ht="14.4" x14ac:dyDescent="0.3">
      <c r="A65" s="23"/>
      <c r="B65" s="15"/>
      <c r="C65" s="11"/>
      <c r="D65" s="7" t="s">
        <v>22</v>
      </c>
      <c r="E65" s="42" t="s">
        <v>48</v>
      </c>
      <c r="F65" s="43">
        <v>180</v>
      </c>
      <c r="G65" s="43">
        <v>1.52</v>
      </c>
      <c r="H65" s="43">
        <v>1.35</v>
      </c>
      <c r="I65" s="43">
        <v>15.9</v>
      </c>
      <c r="J65" s="43">
        <v>81.83</v>
      </c>
      <c r="K65" s="44">
        <v>378</v>
      </c>
      <c r="L65" s="43">
        <v>33.04</v>
      </c>
    </row>
    <row r="66" spans="1:12" ht="14.4" x14ac:dyDescent="0.3">
      <c r="A66" s="23"/>
      <c r="B66" s="15"/>
      <c r="C66" s="11"/>
      <c r="D66" s="7" t="s">
        <v>23</v>
      </c>
      <c r="E66" s="42" t="s">
        <v>42</v>
      </c>
      <c r="F66" s="43">
        <v>70</v>
      </c>
      <c r="G66" s="43">
        <v>5.52</v>
      </c>
      <c r="H66" s="43">
        <v>0.7</v>
      </c>
      <c r="I66" s="43">
        <v>33.799999999999997</v>
      </c>
      <c r="J66" s="43">
        <v>163.58000000000001</v>
      </c>
      <c r="K66" s="44"/>
      <c r="L66" s="43">
        <v>12.85</v>
      </c>
    </row>
    <row r="67" spans="1:12" ht="14.4" x14ac:dyDescent="0.3">
      <c r="A67" s="23"/>
      <c r="B67" s="15"/>
      <c r="C67" s="11"/>
      <c r="D67" s="7" t="s">
        <v>24</v>
      </c>
      <c r="E67" s="42" t="s">
        <v>43</v>
      </c>
      <c r="F67" s="43">
        <v>100</v>
      </c>
      <c r="G67" s="43">
        <v>1.2</v>
      </c>
      <c r="H67" s="43">
        <v>0.4</v>
      </c>
      <c r="I67" s="43">
        <v>16.8</v>
      </c>
      <c r="J67" s="43">
        <v>75.599999999999994</v>
      </c>
      <c r="K67" s="44">
        <v>338</v>
      </c>
      <c r="L67" s="43">
        <v>18.350000000000001</v>
      </c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28">SUM(G63:G69)</f>
        <v>15.419999999999998</v>
      </c>
      <c r="H70" s="19">
        <f t="shared" ref="H70" si="29">SUM(H63:H69)</f>
        <v>12.07</v>
      </c>
      <c r="I70" s="19">
        <f t="shared" ref="I70" si="30">SUM(I63:I69)</f>
        <v>92.32</v>
      </c>
      <c r="J70" s="19">
        <f t="shared" ref="J70:L70" si="31">SUM(J63:J69)</f>
        <v>539.59</v>
      </c>
      <c r="K70" s="25"/>
      <c r="L70" s="19">
        <f t="shared" si="31"/>
        <v>91.77000000000001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2">SUM(G71:G79)</f>
        <v>0</v>
      </c>
      <c r="H80" s="19">
        <f t="shared" ref="H80" si="33">SUM(H71:H79)</f>
        <v>0</v>
      </c>
      <c r="I80" s="19">
        <f t="shared" ref="I80" si="34">SUM(I71:I79)</f>
        <v>0</v>
      </c>
      <c r="J80" s="19">
        <f t="shared" ref="J80:L80" si="35">SUM(J71:J79)</f>
        <v>0</v>
      </c>
      <c r="K80" s="25"/>
      <c r="L80" s="19">
        <f t="shared" si="35"/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500</v>
      </c>
      <c r="G81" s="32">
        <f t="shared" ref="G81" si="36">G70+G80</f>
        <v>15.419999999999998</v>
      </c>
      <c r="H81" s="32">
        <f t="shared" ref="H81" si="37">H70+H80</f>
        <v>12.07</v>
      </c>
      <c r="I81" s="32">
        <f t="shared" ref="I81" si="38">I70+I80</f>
        <v>92.32</v>
      </c>
      <c r="J81" s="32">
        <f t="shared" ref="J81:L81" si="39">J70+J80</f>
        <v>539.59</v>
      </c>
      <c r="K81" s="32"/>
      <c r="L81" s="32">
        <f t="shared" si="39"/>
        <v>91.77000000000001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53</v>
      </c>
      <c r="F82" s="40">
        <v>90</v>
      </c>
      <c r="G82" s="40">
        <v>15.6</v>
      </c>
      <c r="H82" s="40">
        <v>0.6</v>
      </c>
      <c r="I82" s="40">
        <v>0.96</v>
      </c>
      <c r="J82" s="40">
        <v>77</v>
      </c>
      <c r="K82" s="41">
        <v>296</v>
      </c>
      <c r="L82" s="40">
        <v>16.52</v>
      </c>
    </row>
    <row r="83" spans="1:12" ht="14.4" x14ac:dyDescent="0.3">
      <c r="A83" s="23"/>
      <c r="B83" s="15"/>
      <c r="C83" s="11"/>
      <c r="D83" s="6" t="s">
        <v>21</v>
      </c>
      <c r="E83" s="42" t="s">
        <v>40</v>
      </c>
      <c r="F83" s="43">
        <v>150</v>
      </c>
      <c r="G83" s="43">
        <v>4.04</v>
      </c>
      <c r="H83" s="43">
        <v>6</v>
      </c>
      <c r="I83" s="43">
        <v>8.6999999999999993</v>
      </c>
      <c r="J83" s="43">
        <v>116</v>
      </c>
      <c r="K83" s="44">
        <v>377</v>
      </c>
      <c r="L83" s="43">
        <v>27.53</v>
      </c>
    </row>
    <row r="84" spans="1:12" ht="14.4" x14ac:dyDescent="0.3">
      <c r="A84" s="23"/>
      <c r="B84" s="15"/>
      <c r="C84" s="11"/>
      <c r="D84" s="7" t="s">
        <v>22</v>
      </c>
      <c r="E84" s="42" t="s">
        <v>48</v>
      </c>
      <c r="F84" s="43">
        <v>200</v>
      </c>
      <c r="G84" s="43">
        <v>1.52</v>
      </c>
      <c r="H84" s="43">
        <v>1.35</v>
      </c>
      <c r="I84" s="43">
        <v>15.9</v>
      </c>
      <c r="J84" s="43">
        <v>82</v>
      </c>
      <c r="K84" s="44">
        <v>378</v>
      </c>
      <c r="L84" s="43">
        <v>36.700000000000003</v>
      </c>
    </row>
    <row r="85" spans="1:12" ht="14.4" x14ac:dyDescent="0.3">
      <c r="A85" s="23"/>
      <c r="B85" s="15"/>
      <c r="C85" s="11"/>
      <c r="D85" s="7" t="s">
        <v>23</v>
      </c>
      <c r="E85" s="42" t="s">
        <v>42</v>
      </c>
      <c r="F85" s="43">
        <v>50</v>
      </c>
      <c r="G85" s="43">
        <v>3.94</v>
      </c>
      <c r="H85" s="43">
        <v>0.5</v>
      </c>
      <c r="I85" s="43">
        <v>24.14</v>
      </c>
      <c r="J85" s="43">
        <v>120</v>
      </c>
      <c r="K85" s="44"/>
      <c r="L85" s="43">
        <v>9.18</v>
      </c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 t="s">
        <v>51</v>
      </c>
      <c r="E87" s="42" t="s">
        <v>50</v>
      </c>
      <c r="F87" s="43">
        <v>10</v>
      </c>
      <c r="G87" s="43">
        <v>0.08</v>
      </c>
      <c r="H87" s="43">
        <v>8.1999999999999993</v>
      </c>
      <c r="I87" s="43">
        <v>0.13</v>
      </c>
      <c r="J87" s="43">
        <v>75</v>
      </c>
      <c r="K87" s="44">
        <v>14</v>
      </c>
      <c r="L87" s="43">
        <v>1.84</v>
      </c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0">SUM(G82:G88)</f>
        <v>25.18</v>
      </c>
      <c r="H89" s="19">
        <f t="shared" ref="H89" si="41">SUM(H82:H88)</f>
        <v>16.649999999999999</v>
      </c>
      <c r="I89" s="19">
        <f t="shared" ref="I89" si="42">SUM(I82:I88)</f>
        <v>49.830000000000005</v>
      </c>
      <c r="J89" s="19">
        <f t="shared" ref="J89:L89" si="43">SUM(J82:J88)</f>
        <v>470</v>
      </c>
      <c r="K89" s="25"/>
      <c r="L89" s="19">
        <f t="shared" si="43"/>
        <v>91.77000000000001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4">SUM(G90:G98)</f>
        <v>0</v>
      </c>
      <c r="H99" s="19">
        <f t="shared" ref="H99" si="45">SUM(H90:H98)</f>
        <v>0</v>
      </c>
      <c r="I99" s="19">
        <f t="shared" ref="I99" si="46">SUM(I90:I98)</f>
        <v>0</v>
      </c>
      <c r="J99" s="19">
        <f t="shared" ref="J99:L99" si="47">SUM(J90:J98)</f>
        <v>0</v>
      </c>
      <c r="K99" s="25"/>
      <c r="L99" s="19">
        <f t="shared" si="47"/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500</v>
      </c>
      <c r="G100" s="32">
        <f t="shared" ref="G100" si="48">G89+G99</f>
        <v>25.18</v>
      </c>
      <c r="H100" s="32">
        <f t="shared" ref="H100" si="49">H89+H99</f>
        <v>16.649999999999999</v>
      </c>
      <c r="I100" s="32">
        <f t="shared" ref="I100" si="50">I89+I99</f>
        <v>49.830000000000005</v>
      </c>
      <c r="J100" s="32">
        <f t="shared" ref="J100:L100" si="51">J89+J99</f>
        <v>470</v>
      </c>
      <c r="K100" s="32"/>
      <c r="L100" s="32">
        <f t="shared" si="51"/>
        <v>91.77000000000001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53</v>
      </c>
      <c r="F101" s="40">
        <v>90</v>
      </c>
      <c r="G101" s="40">
        <v>13</v>
      </c>
      <c r="H101" s="40">
        <v>0.5</v>
      </c>
      <c r="I101" s="40">
        <v>0.8</v>
      </c>
      <c r="J101" s="40">
        <v>60</v>
      </c>
      <c r="K101" s="41">
        <v>296</v>
      </c>
      <c r="L101" s="40">
        <v>13.77</v>
      </c>
    </row>
    <row r="102" spans="1:12" ht="14.4" x14ac:dyDescent="0.3">
      <c r="A102" s="23"/>
      <c r="B102" s="15"/>
      <c r="C102" s="11"/>
      <c r="D102" s="6" t="s">
        <v>21</v>
      </c>
      <c r="E102" s="42" t="s">
        <v>45</v>
      </c>
      <c r="F102" s="43">
        <v>250</v>
      </c>
      <c r="G102" s="43">
        <v>2.4300000000000002</v>
      </c>
      <c r="H102" s="43">
        <v>3.58</v>
      </c>
      <c r="I102" s="43">
        <v>24.46</v>
      </c>
      <c r="J102" s="43">
        <v>130</v>
      </c>
      <c r="K102" s="44">
        <v>304</v>
      </c>
      <c r="L102" s="43">
        <v>18.350000000000001</v>
      </c>
    </row>
    <row r="103" spans="1:12" ht="14.4" x14ac:dyDescent="0.3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 t="s">
        <v>23</v>
      </c>
      <c r="E104" s="42" t="s">
        <v>42</v>
      </c>
      <c r="F104" s="43">
        <v>50</v>
      </c>
      <c r="G104" s="43">
        <v>3.94</v>
      </c>
      <c r="H104" s="43">
        <v>0.5</v>
      </c>
      <c r="I104" s="43">
        <v>24.14</v>
      </c>
      <c r="J104" s="43">
        <v>109</v>
      </c>
      <c r="K104" s="44"/>
      <c r="L104" s="43">
        <v>45.89</v>
      </c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 t="s">
        <v>55</v>
      </c>
      <c r="E106" s="42" t="s">
        <v>54</v>
      </c>
      <c r="F106" s="43">
        <v>90</v>
      </c>
      <c r="G106" s="43">
        <v>4.2</v>
      </c>
      <c r="H106" s="43">
        <v>6.7</v>
      </c>
      <c r="I106" s="43">
        <v>27.8</v>
      </c>
      <c r="J106" s="43">
        <v>172</v>
      </c>
      <c r="K106" s="44"/>
      <c r="L106" s="43">
        <v>11.01</v>
      </c>
    </row>
    <row r="107" spans="1:12" ht="14.4" x14ac:dyDescent="0.3">
      <c r="A107" s="23"/>
      <c r="B107" s="15"/>
      <c r="C107" s="11"/>
      <c r="D107" s="6" t="s">
        <v>51</v>
      </c>
      <c r="E107" s="42" t="s">
        <v>50</v>
      </c>
      <c r="F107" s="43">
        <v>20</v>
      </c>
      <c r="G107" s="43">
        <v>0.12</v>
      </c>
      <c r="H107" s="43">
        <v>12.3</v>
      </c>
      <c r="I107" s="43">
        <v>0.19</v>
      </c>
      <c r="J107" s="43">
        <v>116</v>
      </c>
      <c r="K107" s="44">
        <v>14</v>
      </c>
      <c r="L107" s="43">
        <v>2.75</v>
      </c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2">SUM(G101:G107)</f>
        <v>23.69</v>
      </c>
      <c r="H108" s="19">
        <f t="shared" si="52"/>
        <v>23.580000000000002</v>
      </c>
      <c r="I108" s="19">
        <f t="shared" si="52"/>
        <v>77.39</v>
      </c>
      <c r="J108" s="19">
        <f t="shared" si="52"/>
        <v>587</v>
      </c>
      <c r="K108" s="25"/>
      <c r="L108" s="19">
        <f t="shared" ref="L108" si="53">SUM(L101:L107)</f>
        <v>91.77000000000001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51</v>
      </c>
      <c r="E115" s="42"/>
      <c r="F115" s="43"/>
      <c r="G115" s="43"/>
      <c r="H115" s="43"/>
      <c r="I115" s="43"/>
      <c r="J115" s="43"/>
      <c r="K115" s="44"/>
      <c r="L115" s="44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4">SUM(G109:G117)</f>
        <v>0</v>
      </c>
      <c r="H118" s="19">
        <f t="shared" si="54"/>
        <v>0</v>
      </c>
      <c r="I118" s="19">
        <f t="shared" si="54"/>
        <v>0</v>
      </c>
      <c r="J118" s="19">
        <f t="shared" si="54"/>
        <v>0</v>
      </c>
      <c r="K118" s="25"/>
      <c r="L118" s="19">
        <f t="shared" ref="L118" si="55"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500</v>
      </c>
      <c r="G119" s="32">
        <f t="shared" ref="G119" si="56">G108+G118</f>
        <v>23.69</v>
      </c>
      <c r="H119" s="32">
        <f t="shared" ref="H119" si="57">H108+H118</f>
        <v>23.580000000000002</v>
      </c>
      <c r="I119" s="32">
        <f t="shared" ref="I119" si="58">I108+I118</f>
        <v>77.39</v>
      </c>
      <c r="J119" s="32">
        <f t="shared" ref="J119:L119" si="59">J108+J118</f>
        <v>587</v>
      </c>
      <c r="K119" s="32"/>
      <c r="L119" s="32">
        <f t="shared" si="59"/>
        <v>91.77000000000001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56</v>
      </c>
      <c r="F120" s="40">
        <v>150</v>
      </c>
      <c r="G120" s="40">
        <v>15.8</v>
      </c>
      <c r="H120" s="40">
        <v>5.3</v>
      </c>
      <c r="I120" s="40">
        <v>17.899999999999999</v>
      </c>
      <c r="J120" s="40">
        <v>199</v>
      </c>
      <c r="K120" s="41">
        <v>286</v>
      </c>
      <c r="L120" s="40">
        <v>27.53</v>
      </c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48</v>
      </c>
      <c r="F122" s="43">
        <v>200</v>
      </c>
      <c r="G122" s="43">
        <v>1.52</v>
      </c>
      <c r="H122" s="43">
        <v>1.35</v>
      </c>
      <c r="I122" s="43">
        <v>15.9</v>
      </c>
      <c r="J122" s="43">
        <v>82</v>
      </c>
      <c r="K122" s="44">
        <v>378</v>
      </c>
      <c r="L122" s="43">
        <v>36.71</v>
      </c>
    </row>
    <row r="123" spans="1:12" ht="14.4" x14ac:dyDescent="0.3">
      <c r="A123" s="14"/>
      <c r="B123" s="15"/>
      <c r="C123" s="11"/>
      <c r="D123" s="7" t="s">
        <v>23</v>
      </c>
      <c r="E123" s="42" t="s">
        <v>42</v>
      </c>
      <c r="F123" s="43">
        <v>50</v>
      </c>
      <c r="G123" s="43">
        <v>3.94</v>
      </c>
      <c r="H123" s="43">
        <v>0.5</v>
      </c>
      <c r="I123" s="43">
        <v>24.14</v>
      </c>
      <c r="J123" s="43">
        <v>117</v>
      </c>
      <c r="K123" s="44"/>
      <c r="L123" s="43">
        <v>9.18</v>
      </c>
    </row>
    <row r="124" spans="1:12" ht="14.4" x14ac:dyDescent="0.3">
      <c r="A124" s="14"/>
      <c r="B124" s="15"/>
      <c r="C124" s="11"/>
      <c r="D124" s="7" t="s">
        <v>24</v>
      </c>
      <c r="E124" s="42" t="s">
        <v>43</v>
      </c>
      <c r="F124" s="43">
        <v>100</v>
      </c>
      <c r="G124" s="43">
        <v>1.2</v>
      </c>
      <c r="H124" s="43">
        <v>0.4</v>
      </c>
      <c r="I124" s="43">
        <v>16.8</v>
      </c>
      <c r="J124" s="43">
        <v>76</v>
      </c>
      <c r="K124" s="44">
        <v>338</v>
      </c>
      <c r="L124" s="43">
        <v>18.350000000000001</v>
      </c>
    </row>
    <row r="125" spans="1:12" ht="14.4" x14ac:dyDescent="0.3">
      <c r="A125" s="14"/>
      <c r="B125" s="15"/>
      <c r="C125" s="11"/>
      <c r="D125" s="6" t="s">
        <v>51</v>
      </c>
      <c r="E125" s="42" t="s">
        <v>50</v>
      </c>
      <c r="F125" s="43">
        <v>10</v>
      </c>
      <c r="G125" s="43">
        <v>0.08</v>
      </c>
      <c r="H125" s="43">
        <v>8.1999999999999993</v>
      </c>
      <c r="I125" s="43">
        <v>0.13</v>
      </c>
      <c r="J125" s="43">
        <v>79</v>
      </c>
      <c r="K125" s="44">
        <v>14</v>
      </c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510</v>
      </c>
      <c r="G127" s="19">
        <f t="shared" ref="G127:J127" si="60">SUM(G120:G126)</f>
        <v>22.54</v>
      </c>
      <c r="H127" s="19">
        <f t="shared" si="60"/>
        <v>15.75</v>
      </c>
      <c r="I127" s="19">
        <f t="shared" si="60"/>
        <v>74.86999999999999</v>
      </c>
      <c r="J127" s="19">
        <f t="shared" si="60"/>
        <v>553</v>
      </c>
      <c r="K127" s="25"/>
      <c r="L127" s="19">
        <f t="shared" ref="L127" si="61">SUM(L120:L126)</f>
        <v>91.77000000000001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2">SUM(G128:G136)</f>
        <v>0</v>
      </c>
      <c r="H137" s="19">
        <f t="shared" si="62"/>
        <v>0</v>
      </c>
      <c r="I137" s="19">
        <f t="shared" si="62"/>
        <v>0</v>
      </c>
      <c r="J137" s="19">
        <f t="shared" si="62"/>
        <v>0</v>
      </c>
      <c r="K137" s="25"/>
      <c r="L137" s="19">
        <f t="shared" ref="L137" si="63"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510</v>
      </c>
      <c r="G138" s="32">
        <f t="shared" ref="G138" si="64">G127+G137</f>
        <v>22.54</v>
      </c>
      <c r="H138" s="32">
        <f t="shared" ref="H138" si="65">H127+H137</f>
        <v>15.75</v>
      </c>
      <c r="I138" s="32">
        <f t="shared" ref="I138" si="66">I127+I137</f>
        <v>74.86999999999999</v>
      </c>
      <c r="J138" s="32">
        <f t="shared" ref="J138:L138" si="67">J127+J137</f>
        <v>553</v>
      </c>
      <c r="K138" s="32"/>
      <c r="L138" s="32">
        <f t="shared" si="67"/>
        <v>91.77000000000001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57</v>
      </c>
      <c r="F139" s="40">
        <v>150</v>
      </c>
      <c r="G139" s="40">
        <v>23.85</v>
      </c>
      <c r="H139" s="40">
        <v>11.55</v>
      </c>
      <c r="I139" s="40">
        <v>22.5</v>
      </c>
      <c r="J139" s="40">
        <v>289.35000000000002</v>
      </c>
      <c r="K139" s="41">
        <v>279</v>
      </c>
      <c r="L139" s="40">
        <v>27.53</v>
      </c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41</v>
      </c>
      <c r="F141" s="43">
        <v>180</v>
      </c>
      <c r="G141" s="43">
        <v>0.03</v>
      </c>
      <c r="H141" s="43">
        <v>0.1</v>
      </c>
      <c r="I141" s="43">
        <v>9.5</v>
      </c>
      <c r="J141" s="43">
        <v>39.020000000000003</v>
      </c>
      <c r="K141" s="44">
        <v>459</v>
      </c>
      <c r="L141" s="43">
        <v>33.04</v>
      </c>
    </row>
    <row r="142" spans="1:12" ht="15.75" customHeight="1" x14ac:dyDescent="0.3">
      <c r="A142" s="23"/>
      <c r="B142" s="15"/>
      <c r="C142" s="11"/>
      <c r="D142" s="7" t="s">
        <v>23</v>
      </c>
      <c r="E142" s="42" t="s">
        <v>42</v>
      </c>
      <c r="F142" s="43">
        <v>60</v>
      </c>
      <c r="G142" s="43">
        <v>4.7300000000000004</v>
      </c>
      <c r="H142" s="43">
        <v>0.6</v>
      </c>
      <c r="I142" s="43">
        <v>24.14</v>
      </c>
      <c r="J142" s="43">
        <v>121</v>
      </c>
      <c r="K142" s="44"/>
      <c r="L142" s="43">
        <v>11.01</v>
      </c>
    </row>
    <row r="143" spans="1:12" ht="14.4" x14ac:dyDescent="0.3">
      <c r="A143" s="23"/>
      <c r="B143" s="15"/>
      <c r="C143" s="11"/>
      <c r="D143" s="7" t="s">
        <v>24</v>
      </c>
      <c r="E143" s="42" t="s">
        <v>43</v>
      </c>
      <c r="F143" s="43">
        <v>100</v>
      </c>
      <c r="G143" s="43">
        <v>1.2</v>
      </c>
      <c r="H143" s="43">
        <v>0.4</v>
      </c>
      <c r="I143" s="43">
        <v>16.8</v>
      </c>
      <c r="J143" s="43">
        <v>72</v>
      </c>
      <c r="K143" s="44">
        <v>338</v>
      </c>
      <c r="L143" s="43">
        <v>18.350000000000001</v>
      </c>
    </row>
    <row r="144" spans="1:12" ht="14.4" x14ac:dyDescent="0.3">
      <c r="A144" s="23"/>
      <c r="B144" s="15"/>
      <c r="C144" s="11"/>
      <c r="D144" s="6" t="s">
        <v>51</v>
      </c>
      <c r="E144" s="42" t="s">
        <v>50</v>
      </c>
      <c r="F144" s="43">
        <v>10</v>
      </c>
      <c r="G144" s="43">
        <v>0.08</v>
      </c>
      <c r="H144" s="43">
        <v>8.1999999999999993</v>
      </c>
      <c r="I144" s="43">
        <v>0.13</v>
      </c>
      <c r="J144" s="43">
        <v>65</v>
      </c>
      <c r="K144" s="44">
        <v>14</v>
      </c>
      <c r="L144" s="43">
        <v>1.84</v>
      </c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68">SUM(G139:G145)</f>
        <v>29.89</v>
      </c>
      <c r="H146" s="19">
        <f t="shared" si="68"/>
        <v>20.85</v>
      </c>
      <c r="I146" s="19">
        <f t="shared" si="68"/>
        <v>73.069999999999993</v>
      </c>
      <c r="J146" s="19">
        <f t="shared" si="68"/>
        <v>586.37</v>
      </c>
      <c r="K146" s="25"/>
      <c r="L146" s="19">
        <f t="shared" ref="L146" si="69">SUM(L139:L145)</f>
        <v>91.77000000000001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0">SUM(G147:G155)</f>
        <v>0</v>
      </c>
      <c r="H156" s="19">
        <f t="shared" si="70"/>
        <v>0</v>
      </c>
      <c r="I156" s="19">
        <f t="shared" si="70"/>
        <v>0</v>
      </c>
      <c r="J156" s="19">
        <f t="shared" si="70"/>
        <v>0</v>
      </c>
      <c r="K156" s="25"/>
      <c r="L156" s="19">
        <f t="shared" ref="L156" si="71"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500</v>
      </c>
      <c r="G157" s="32">
        <f t="shared" ref="G157" si="72">G146+G156</f>
        <v>29.89</v>
      </c>
      <c r="H157" s="32">
        <f t="shared" ref="H157" si="73">H146+H156</f>
        <v>20.85</v>
      </c>
      <c r="I157" s="32">
        <f t="shared" ref="I157" si="74">I146+I156</f>
        <v>73.069999999999993</v>
      </c>
      <c r="J157" s="32">
        <f t="shared" ref="J157:L157" si="75">J146+J156</f>
        <v>586.37</v>
      </c>
      <c r="K157" s="32"/>
      <c r="L157" s="32">
        <f t="shared" si="75"/>
        <v>91.77000000000001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39</v>
      </c>
      <c r="F158" s="40">
        <v>70</v>
      </c>
      <c r="G158" s="40">
        <v>6.65</v>
      </c>
      <c r="H158" s="40">
        <v>12.6</v>
      </c>
      <c r="I158" s="40">
        <v>19.600000000000001</v>
      </c>
      <c r="J158" s="40">
        <v>203</v>
      </c>
      <c r="K158" s="41"/>
      <c r="L158" s="40">
        <v>18.350000000000001</v>
      </c>
    </row>
    <row r="159" spans="1:12" ht="14.4" x14ac:dyDescent="0.3">
      <c r="A159" s="23"/>
      <c r="B159" s="15"/>
      <c r="C159" s="11"/>
      <c r="D159" s="6" t="s">
        <v>21</v>
      </c>
      <c r="E159" s="42" t="s">
        <v>58</v>
      </c>
      <c r="F159" s="43">
        <v>100</v>
      </c>
      <c r="G159" s="43">
        <v>5.73</v>
      </c>
      <c r="H159" s="43">
        <v>4.0599999999999996</v>
      </c>
      <c r="I159" s="43">
        <v>25.76</v>
      </c>
      <c r="J159" s="43">
        <v>151</v>
      </c>
      <c r="K159" s="44">
        <v>313</v>
      </c>
      <c r="L159" s="43">
        <v>12.85</v>
      </c>
    </row>
    <row r="160" spans="1:12" ht="14.4" x14ac:dyDescent="0.3">
      <c r="A160" s="23"/>
      <c r="B160" s="15"/>
      <c r="C160" s="11"/>
      <c r="D160" s="7" t="s">
        <v>22</v>
      </c>
      <c r="E160" s="42" t="s">
        <v>41</v>
      </c>
      <c r="F160" s="43">
        <v>180</v>
      </c>
      <c r="G160" s="43">
        <v>0.03</v>
      </c>
      <c r="H160" s="43">
        <v>0.1</v>
      </c>
      <c r="I160" s="43">
        <v>9.5</v>
      </c>
      <c r="J160" s="43">
        <v>39</v>
      </c>
      <c r="K160" s="44">
        <v>459</v>
      </c>
      <c r="L160" s="43">
        <v>33.04</v>
      </c>
    </row>
    <row r="161" spans="1:12" ht="14.4" x14ac:dyDescent="0.3">
      <c r="A161" s="23"/>
      <c r="B161" s="15"/>
      <c r="C161" s="11"/>
      <c r="D161" s="7" t="s">
        <v>23</v>
      </c>
      <c r="E161" s="42" t="s">
        <v>42</v>
      </c>
      <c r="F161" s="43">
        <v>50</v>
      </c>
      <c r="G161" s="43">
        <v>3.94</v>
      </c>
      <c r="H161" s="43">
        <v>0.5</v>
      </c>
      <c r="I161" s="43">
        <v>24.14</v>
      </c>
      <c r="J161" s="43">
        <v>117</v>
      </c>
      <c r="K161" s="44"/>
      <c r="L161" s="43">
        <v>9.18</v>
      </c>
    </row>
    <row r="162" spans="1:12" ht="14.4" x14ac:dyDescent="0.3">
      <c r="A162" s="23"/>
      <c r="B162" s="15"/>
      <c r="C162" s="11"/>
      <c r="D162" s="7" t="s">
        <v>24</v>
      </c>
      <c r="E162" s="42" t="s">
        <v>43</v>
      </c>
      <c r="F162" s="43">
        <v>100</v>
      </c>
      <c r="G162" s="43">
        <v>1.2</v>
      </c>
      <c r="H162" s="43">
        <v>0.4</v>
      </c>
      <c r="I162" s="43">
        <v>16.8</v>
      </c>
      <c r="J162" s="43">
        <v>76</v>
      </c>
      <c r="K162" s="44">
        <v>338</v>
      </c>
      <c r="L162" s="43">
        <v>18.350000000000001</v>
      </c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6">SUM(G158:G164)</f>
        <v>17.55</v>
      </c>
      <c r="H165" s="19">
        <f t="shared" si="76"/>
        <v>17.66</v>
      </c>
      <c r="I165" s="19">
        <f t="shared" si="76"/>
        <v>95.8</v>
      </c>
      <c r="J165" s="19">
        <f t="shared" si="76"/>
        <v>586</v>
      </c>
      <c r="K165" s="25"/>
      <c r="L165" s="19">
        <f t="shared" ref="L165" si="77">SUM(L158:L164)</f>
        <v>91.77000000000001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8">SUM(G166:G174)</f>
        <v>0</v>
      </c>
      <c r="H175" s="19">
        <f t="shared" si="78"/>
        <v>0</v>
      </c>
      <c r="I175" s="19">
        <f t="shared" si="78"/>
        <v>0</v>
      </c>
      <c r="J175" s="19">
        <f t="shared" si="78"/>
        <v>0</v>
      </c>
      <c r="K175" s="25"/>
      <c r="L175" s="19">
        <f t="shared" ref="L175" si="79"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500</v>
      </c>
      <c r="G176" s="32">
        <f t="shared" ref="G176" si="80">G165+G175</f>
        <v>17.55</v>
      </c>
      <c r="H176" s="32">
        <f t="shared" ref="H176" si="81">H165+H175</f>
        <v>17.66</v>
      </c>
      <c r="I176" s="32">
        <f t="shared" ref="I176" si="82">I165+I175</f>
        <v>95.8</v>
      </c>
      <c r="J176" s="32">
        <f t="shared" ref="J176:L176" si="83">J165+J175</f>
        <v>586</v>
      </c>
      <c r="K176" s="32"/>
      <c r="L176" s="32">
        <f t="shared" si="83"/>
        <v>91.77000000000001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39</v>
      </c>
      <c r="F177" s="40">
        <v>70</v>
      </c>
      <c r="G177" s="40">
        <v>6.65</v>
      </c>
      <c r="H177" s="40">
        <v>12.6</v>
      </c>
      <c r="I177" s="40">
        <v>19.600000000000001</v>
      </c>
      <c r="J177" s="40">
        <v>218</v>
      </c>
      <c r="K177" s="41"/>
      <c r="L177" s="40">
        <v>18.350000000000001</v>
      </c>
    </row>
    <row r="178" spans="1:12" ht="14.4" x14ac:dyDescent="0.3">
      <c r="A178" s="23"/>
      <c r="B178" s="15"/>
      <c r="C178" s="11"/>
      <c r="D178" s="6" t="s">
        <v>21</v>
      </c>
      <c r="E178" s="42" t="s">
        <v>45</v>
      </c>
      <c r="F178" s="43">
        <v>100</v>
      </c>
      <c r="G178" s="43">
        <v>2.4300000000000002</v>
      </c>
      <c r="H178" s="43">
        <v>3.58</v>
      </c>
      <c r="I178" s="43">
        <v>24.46</v>
      </c>
      <c r="J178" s="43">
        <v>130</v>
      </c>
      <c r="K178" s="44">
        <v>304</v>
      </c>
      <c r="L178" s="43">
        <v>12.85</v>
      </c>
    </row>
    <row r="179" spans="1:12" ht="14.4" x14ac:dyDescent="0.3">
      <c r="A179" s="23"/>
      <c r="B179" s="15"/>
      <c r="C179" s="11"/>
      <c r="D179" s="7" t="s">
        <v>22</v>
      </c>
      <c r="E179" s="42" t="s">
        <v>41</v>
      </c>
      <c r="F179" s="43">
        <v>180</v>
      </c>
      <c r="G179" s="43">
        <v>0.02</v>
      </c>
      <c r="H179" s="43">
        <v>0.09</v>
      </c>
      <c r="I179" s="43">
        <v>8.5500000000000007</v>
      </c>
      <c r="J179" s="43">
        <v>35</v>
      </c>
      <c r="K179" s="44">
        <v>459</v>
      </c>
      <c r="L179" s="43">
        <v>33.04</v>
      </c>
    </row>
    <row r="180" spans="1:12" ht="14.4" x14ac:dyDescent="0.3">
      <c r="A180" s="23"/>
      <c r="B180" s="15"/>
      <c r="C180" s="11"/>
      <c r="D180" s="7" t="s">
        <v>23</v>
      </c>
      <c r="E180" s="42" t="s">
        <v>42</v>
      </c>
      <c r="F180" s="43">
        <v>50</v>
      </c>
      <c r="G180" s="43">
        <v>3.94</v>
      </c>
      <c r="H180" s="43">
        <v>0.5</v>
      </c>
      <c r="I180" s="43">
        <v>24.14</v>
      </c>
      <c r="J180" s="43">
        <v>121</v>
      </c>
      <c r="K180" s="44"/>
      <c r="L180" s="43">
        <v>9.18</v>
      </c>
    </row>
    <row r="181" spans="1:12" ht="14.4" x14ac:dyDescent="0.3">
      <c r="A181" s="23"/>
      <c r="B181" s="15"/>
      <c r="C181" s="11"/>
      <c r="D181" s="7" t="s">
        <v>24</v>
      </c>
      <c r="E181" s="42" t="s">
        <v>43</v>
      </c>
      <c r="F181" s="43">
        <v>100</v>
      </c>
      <c r="G181" s="43">
        <v>1.2</v>
      </c>
      <c r="H181" s="43">
        <v>0.4</v>
      </c>
      <c r="I181" s="43">
        <v>16.8</v>
      </c>
      <c r="J181" s="43">
        <v>76</v>
      </c>
      <c r="K181" s="44">
        <v>338</v>
      </c>
      <c r="L181" s="43">
        <v>18.350000000000001</v>
      </c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4">SUM(G177:G183)</f>
        <v>14.239999999999998</v>
      </c>
      <c r="H184" s="19">
        <f t="shared" si="84"/>
        <v>17.169999999999998</v>
      </c>
      <c r="I184" s="19">
        <f t="shared" si="84"/>
        <v>93.55</v>
      </c>
      <c r="J184" s="19">
        <f t="shared" si="84"/>
        <v>580</v>
      </c>
      <c r="K184" s="25"/>
      <c r="L184" s="19">
        <f t="shared" ref="L184" si="85">SUM(L177:L183)</f>
        <v>91.77000000000001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6">SUM(G185:G193)</f>
        <v>0</v>
      </c>
      <c r="H194" s="19">
        <f t="shared" si="86"/>
        <v>0</v>
      </c>
      <c r="I194" s="19">
        <f t="shared" si="86"/>
        <v>0</v>
      </c>
      <c r="J194" s="19">
        <f t="shared" si="86"/>
        <v>0</v>
      </c>
      <c r="K194" s="25"/>
      <c r="L194" s="19">
        <f t="shared" ref="L194" si="87">SUM(L185:L193)</f>
        <v>0</v>
      </c>
    </row>
    <row r="195" spans="1:12" ht="15" thickBot="1" x14ac:dyDescent="0.3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500</v>
      </c>
      <c r="G195" s="32">
        <f t="shared" ref="G195" si="88">G184+G194</f>
        <v>14.239999999999998</v>
      </c>
      <c r="H195" s="32">
        <f t="shared" ref="H195" si="89">H184+H194</f>
        <v>17.169999999999998</v>
      </c>
      <c r="I195" s="32">
        <f t="shared" ref="I195" si="90">I184+I194</f>
        <v>93.55</v>
      </c>
      <c r="J195" s="32">
        <f t="shared" ref="J195:L195" si="91">J184+J194</f>
        <v>580</v>
      </c>
      <c r="K195" s="32"/>
      <c r="L195" s="32">
        <f t="shared" si="91"/>
        <v>91.77000000000001</v>
      </c>
    </row>
    <row r="196" spans="1:12" ht="13.8" thickBot="1" x14ac:dyDescent="0.3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501</v>
      </c>
      <c r="G196" s="34">
        <f t="shared" ref="G196:J196" si="92">(G24+G43+G62+G81+G100+G119+G138+G157+G176+G195)/(IF(G24=0,0,1)+IF(G43=0,0,1)+IF(G62=0,0,1)+IF(G81=0,0,1)+IF(G100=0,0,1)+IF(G119=0,0,1)+IF(G138=0,0,1)+IF(G157=0,0,1)+IF(G176=0,0,1)+IF(G195=0,0,1))</f>
        <v>19.753000000000004</v>
      </c>
      <c r="H196" s="34">
        <f t="shared" si="92"/>
        <v>18.493999999999996</v>
      </c>
      <c r="I196" s="34">
        <f t="shared" si="92"/>
        <v>78.173999999999978</v>
      </c>
      <c r="J196" s="34">
        <f t="shared" si="92"/>
        <v>553.66000000000008</v>
      </c>
      <c r="K196" s="34"/>
      <c r="L196" s="34">
        <f t="shared" ref="L196" si="93">(L24+L43+L62+L81+L100+L119+L138+L157+L176+L195)/(IF(L24=0,0,1)+IF(L43=0,0,1)+IF(L62=0,0,1)+IF(L81=0,0,1)+IF(L100=0,0,1)+IF(L119=0,0,1)+IF(L138=0,0,1)+IF(L157=0,0,1)+IF(L176=0,0,1)+IF(L195=0,0,1))</f>
        <v>91.77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Асланбек</cp:lastModifiedBy>
  <dcterms:created xsi:type="dcterms:W3CDTF">2022-05-16T14:23:56Z</dcterms:created>
  <dcterms:modified xsi:type="dcterms:W3CDTF">2026-01-11T16:05:15Z</dcterms:modified>
</cp:coreProperties>
</file>